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3040" windowHeight="9072"/>
  </bookViews>
  <sheets>
    <sheet name="Metadata" sheetId="5" r:id="rId1"/>
    <sheet name="Variables Description" sheetId="12" r:id="rId2"/>
    <sheet name="Number of Recycling Factories " sheetId="19" r:id="rId3"/>
    <sheet name=" Capacity" sheetId="20" r:id="rId4"/>
    <sheet name="Statistics on Recycled Wstes" sheetId="21" r:id="rId5"/>
    <sheet name="Percentage of recycled wastes" sheetId="22" r:id="rId6"/>
  </sheets>
  <calcPr calcId="162913"/>
</workbook>
</file>

<file path=xl/calcChain.xml><?xml version="1.0" encoding="utf-8"?>
<calcChain xmlns="http://schemas.openxmlformats.org/spreadsheetml/2006/main">
  <c r="D15" i="21" l="1"/>
  <c r="C14" i="19" l="1"/>
  <c r="C15" i="21" l="1"/>
  <c r="G14" i="19"/>
  <c r="F14" i="19"/>
  <c r="E14" i="19"/>
  <c r="D14" i="19"/>
</calcChain>
</file>

<file path=xl/sharedStrings.xml><?xml version="1.0" encoding="utf-8"?>
<sst xmlns="http://schemas.openxmlformats.org/spreadsheetml/2006/main" count="153" uniqueCount="75">
  <si>
    <t>Access URL</t>
  </si>
  <si>
    <t>xls</t>
  </si>
  <si>
    <t>Metadata</t>
  </si>
  <si>
    <t>Data Set Title</t>
  </si>
  <si>
    <t>Issue Date</t>
  </si>
  <si>
    <t>Next Date Release</t>
  </si>
  <si>
    <t>Brief Description</t>
  </si>
  <si>
    <t>Data Source</t>
  </si>
  <si>
    <t xml:space="preserve">annual reports </t>
  </si>
  <si>
    <t>Title</t>
  </si>
  <si>
    <t>Topic</t>
  </si>
  <si>
    <t>Durability</t>
  </si>
  <si>
    <t>Durable</t>
  </si>
  <si>
    <t>Status</t>
  </si>
  <si>
    <t>Contact Name</t>
  </si>
  <si>
    <t>Contact Number</t>
  </si>
  <si>
    <t>Contact email</t>
  </si>
  <si>
    <t>Subtitle</t>
  </si>
  <si>
    <t>File Type</t>
  </si>
  <si>
    <t>Link</t>
  </si>
  <si>
    <t xml:space="preserve">Fatma ALSaadi </t>
  </si>
  <si>
    <t xml:space="preserve">fatmaA.alsaadi@ea.gov.om </t>
  </si>
  <si>
    <t>No.</t>
  </si>
  <si>
    <t xml:space="preserve">Variable Name </t>
  </si>
  <si>
    <t>Variable Description</t>
  </si>
  <si>
    <t>Type of Data</t>
  </si>
  <si>
    <t>Mandatory Level</t>
  </si>
  <si>
    <t>Text</t>
  </si>
  <si>
    <t>Number</t>
  </si>
  <si>
    <t>Mandatory</t>
  </si>
  <si>
    <t>Annual report statistics</t>
  </si>
  <si>
    <t>2023-2024</t>
  </si>
  <si>
    <t>Recycled waste statistics</t>
  </si>
  <si>
    <t>Waste Type</t>
  </si>
  <si>
    <t>Type of recycled waste</t>
  </si>
  <si>
    <t xml:space="preserve">Waste Type </t>
  </si>
  <si>
    <t>Scrap brass</t>
  </si>
  <si>
    <t>Scrap aluminum</t>
  </si>
  <si>
    <t>Scrap Iron</t>
  </si>
  <si>
    <t>Plastic wastes</t>
  </si>
  <si>
    <t>Papers and cartons</t>
  </si>
  <si>
    <t>Glass wastes</t>
  </si>
  <si>
    <t>Used engine oils</t>
  </si>
  <si>
    <t>Used cooking oils</t>
  </si>
  <si>
    <t xml:space="preserve">Used batteries </t>
  </si>
  <si>
    <t>Used tires</t>
  </si>
  <si>
    <t>Electronic and electrical wastes</t>
  </si>
  <si>
    <t xml:space="preserve">Demolition and construction </t>
  </si>
  <si>
    <t>Wood wastes</t>
  </si>
  <si>
    <t xml:space="preserve">Total </t>
  </si>
  <si>
    <t>More than 2 million</t>
  </si>
  <si>
    <t>* Includes scrap brass,scrap aluminum,plastic wastes, paper and carton wastes,glass wastes compared to the reference year 2021.</t>
  </si>
  <si>
    <t>Percentage of treated hazardous  waste out of total hazardous produced wastes</t>
  </si>
  <si>
    <t>Solid Wastes</t>
  </si>
  <si>
    <t xml:space="preserve">Industrial Wastes </t>
  </si>
  <si>
    <t>Recycled Wstes (ton) 2023</t>
  </si>
  <si>
    <t>Recycled Wstes (ton) 2024</t>
  </si>
  <si>
    <r>
      <t>Percentage of recycled wastes out of total recylable wastes</t>
    </r>
    <r>
      <rPr>
        <b/>
        <sz val="11"/>
        <color rgb="FFFF0000"/>
        <rFont val="Calibri"/>
        <family val="2"/>
        <scheme val="minor"/>
      </rPr>
      <t>*</t>
    </r>
  </si>
  <si>
    <t>Type of waste ( Solid/industiral)</t>
  </si>
  <si>
    <t>Number of recycling factories for each type per year</t>
  </si>
  <si>
    <t>Statistics on Recycled Wastes (ton) for each type per year</t>
  </si>
  <si>
    <t>N/A</t>
  </si>
  <si>
    <t>Number of Recycling Factories 2020</t>
  </si>
  <si>
    <t>Number of Recycling Factories 2021</t>
  </si>
  <si>
    <t>Number of Recycling Factories  2022</t>
  </si>
  <si>
    <t>Number of Recycling Factories 2023</t>
  </si>
  <si>
    <t>Number of Recycling Factories 2024</t>
  </si>
  <si>
    <t xml:space="preserve">Number of Recycling Factories </t>
  </si>
  <si>
    <t>Recycled Wastes (ton)</t>
  </si>
  <si>
    <t>Type of percentage</t>
  </si>
  <si>
    <t>Type of Percentage  (recycled wastes out of total recylable wastes) and ( treated hazardous  waste out of total hazardous produced wastes)</t>
  </si>
  <si>
    <t xml:space="preserve"> Capacity (ton)  2023</t>
  </si>
  <si>
    <t xml:space="preserve"> Capacity (ton) </t>
  </si>
  <si>
    <t>The Capacity of factories (ton) for each type per year</t>
  </si>
  <si>
    <t xml:space="preserve"> Capacity (ton)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</si>
</sst>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B1mmm\-yy"/>
  </numFmts>
  <fonts count="8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8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Aptos Narrow"/>
    </font>
    <font>
      <b/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5" fillId="0" borderId="0"/>
  </cellStyleXfs>
  <cellXfs count="38">
    <xf numFmtId="0" fontId="0" fillId="0" borderId="0" xfId="0"/>
    <xf numFmtId="0" fontId="1" fillId="0" borderId="0" xfId="0" applyFont="1"/>
    <xf numFmtId="0" fontId="1" fillId="0" borderId="0" xfId="0" applyFont="1" applyBorder="1"/>
    <xf numFmtId="0" fontId="1" fillId="2" borderId="0" xfId="0" applyFont="1" applyFill="1" applyBorder="1"/>
    <xf numFmtId="0" fontId="1" fillId="3" borderId="0" xfId="0" applyFont="1" applyFill="1" applyBorder="1"/>
    <xf numFmtId="0" fontId="4" fillId="0" borderId="0" xfId="0" applyFont="1"/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top"/>
    </xf>
    <xf numFmtId="0" fontId="4" fillId="4" borderId="4" xfId="0" applyFont="1" applyFill="1" applyBorder="1" applyAlignment="1">
      <alignment horizontal="center" vertical="center" wrapText="1"/>
    </xf>
    <xf numFmtId="10" fontId="4" fillId="0" borderId="3" xfId="0" applyNumberFormat="1" applyFont="1" applyBorder="1" applyAlignment="1">
      <alignment horizontal="center" vertical="center"/>
    </xf>
    <xf numFmtId="9" fontId="4" fillId="0" borderId="3" xfId="0" applyNumberFormat="1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top"/>
    </xf>
    <xf numFmtId="0" fontId="0" fillId="0" borderId="0" xfId="0" applyFill="1"/>
    <xf numFmtId="0" fontId="4" fillId="4" borderId="2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vertical="center"/>
    </xf>
    <xf numFmtId="0" fontId="4" fillId="0" borderId="2" xfId="0" applyFont="1" applyFill="1" applyBorder="1" applyAlignment="1">
      <alignment vertical="center"/>
    </xf>
    <xf numFmtId="9" fontId="4" fillId="0" borderId="2" xfId="0" applyNumberFormat="1" applyFont="1" applyBorder="1" applyAlignment="1">
      <alignment horizontal="center" vertical="center"/>
    </xf>
    <xf numFmtId="10" fontId="4" fillId="0" borderId="2" xfId="0" applyNumberFormat="1" applyFont="1" applyBorder="1" applyAlignment="1">
      <alignment horizontal="center" vertical="center"/>
    </xf>
    <xf numFmtId="0" fontId="7" fillId="0" borderId="5" xfId="0" applyFont="1" applyBorder="1" applyAlignment="1">
      <alignment vertical="center"/>
    </xf>
    <xf numFmtId="0" fontId="4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49" fontId="3" fillId="3" borderId="0" xfId="1" applyNumberFormat="1" applyFill="1" applyBorder="1"/>
    <xf numFmtId="49" fontId="1" fillId="3" borderId="0" xfId="0" applyNumberFormat="1" applyFont="1" applyFill="1" applyBorder="1"/>
    <xf numFmtId="0" fontId="1" fillId="2" borderId="0" xfId="0" applyFont="1" applyFill="1" applyBorder="1"/>
    <xf numFmtId="0" fontId="1" fillId="3" borderId="0" xfId="0" applyFont="1" applyFill="1" applyBorder="1"/>
    <xf numFmtId="12" fontId="1" fillId="2" borderId="0" xfId="0" applyNumberFormat="1" applyFont="1" applyFill="1" applyBorder="1" applyAlignment="1">
      <alignment horizontal="left"/>
    </xf>
    <xf numFmtId="0" fontId="2" fillId="2" borderId="0" xfId="0" applyFont="1" applyFill="1" applyBorder="1" applyAlignment="1">
      <alignment horizontal="center"/>
    </xf>
    <xf numFmtId="164" fontId="1" fillId="3" borderId="0" xfId="0" applyNumberFormat="1" applyFont="1" applyFill="1" applyBorder="1" applyAlignment="1">
      <alignment horizontal="left"/>
    </xf>
    <xf numFmtId="164" fontId="1" fillId="2" borderId="0" xfId="0" applyNumberFormat="1" applyFont="1" applyFill="1" applyBorder="1" applyAlignment="1">
      <alignment horizontal="left"/>
    </xf>
    <xf numFmtId="0" fontId="1" fillId="2" borderId="0" xfId="0" applyFont="1" applyFill="1" applyBorder="1" applyAlignment="1">
      <alignment horizontal="left"/>
    </xf>
  </cellXfs>
  <cellStyles count="3">
    <cellStyle name="Hyperlink" xfId="1" builtinId="8"/>
    <cellStyle name="Normal" xfId="0" builtinId="0"/>
    <cellStyle name="Normal 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fatmaA.alsaadi@ea.gov.om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9"/>
  <sheetViews>
    <sheetView tabSelected="1" topLeftCell="A2" workbookViewId="0">
      <selection activeCell="B18" sqref="B18"/>
    </sheetView>
  </sheetViews>
  <sheetFormatPr defaultColWidth="9.109375" defaultRowHeight="15.6"/>
  <cols>
    <col min="1" max="1" width="22" style="1" customWidth="1"/>
    <col min="2" max="2" width="18" style="1" customWidth="1"/>
    <col min="3" max="3" width="19.6640625" style="1" customWidth="1"/>
    <col min="4" max="4" width="31.33203125" style="1" customWidth="1"/>
    <col min="5" max="16384" width="9.109375" style="1"/>
  </cols>
  <sheetData>
    <row r="2" spans="1:4" ht="22.8">
      <c r="A2" s="34" t="s">
        <v>2</v>
      </c>
      <c r="B2" s="34"/>
      <c r="C2" s="34"/>
      <c r="D2" s="34"/>
    </row>
    <row r="3" spans="1:4">
      <c r="A3" s="2"/>
      <c r="B3" s="2"/>
      <c r="C3" s="2"/>
      <c r="D3" s="2"/>
    </row>
    <row r="4" spans="1:4">
      <c r="A4" s="3" t="s">
        <v>3</v>
      </c>
      <c r="B4" s="31" t="s">
        <v>30</v>
      </c>
      <c r="C4" s="31"/>
      <c r="D4" s="31"/>
    </row>
    <row r="5" spans="1:4">
      <c r="A5" s="4" t="s">
        <v>4</v>
      </c>
      <c r="B5" s="35">
        <v>45863</v>
      </c>
      <c r="C5" s="35"/>
      <c r="D5" s="35"/>
    </row>
    <row r="6" spans="1:4">
      <c r="A6" s="3" t="s">
        <v>5</v>
      </c>
      <c r="B6" s="36">
        <v>46082</v>
      </c>
      <c r="C6" s="37"/>
      <c r="D6" s="37"/>
    </row>
    <row r="7" spans="1:4">
      <c r="A7" s="4" t="s">
        <v>6</v>
      </c>
      <c r="B7" s="32"/>
      <c r="C7" s="32"/>
      <c r="D7" s="32"/>
    </row>
    <row r="8" spans="1:4">
      <c r="A8" s="3" t="s">
        <v>7</v>
      </c>
      <c r="B8" s="31" t="s">
        <v>8</v>
      </c>
      <c r="C8" s="31"/>
      <c r="D8" s="31"/>
    </row>
    <row r="9" spans="1:4">
      <c r="A9" s="4" t="s">
        <v>9</v>
      </c>
      <c r="B9" s="32" t="s">
        <v>32</v>
      </c>
      <c r="C9" s="32"/>
      <c r="D9" s="32"/>
    </row>
    <row r="10" spans="1:4">
      <c r="A10" s="3" t="s">
        <v>10</v>
      </c>
      <c r="B10" s="31"/>
      <c r="C10" s="31"/>
      <c r="D10" s="31"/>
    </row>
    <row r="11" spans="1:4">
      <c r="A11" s="4" t="s">
        <v>11</v>
      </c>
      <c r="B11" s="32" t="s">
        <v>12</v>
      </c>
      <c r="C11" s="32"/>
      <c r="D11" s="32"/>
    </row>
    <row r="12" spans="1:4">
      <c r="A12" s="3" t="s">
        <v>13</v>
      </c>
      <c r="B12" s="31"/>
      <c r="C12" s="31"/>
      <c r="D12" s="31"/>
    </row>
    <row r="13" spans="1:4">
      <c r="A13" s="4" t="s">
        <v>14</v>
      </c>
      <c r="B13" s="32" t="s">
        <v>20</v>
      </c>
      <c r="C13" s="32"/>
      <c r="D13" s="32"/>
    </row>
    <row r="14" spans="1:4">
      <c r="A14" s="3" t="s">
        <v>15</v>
      </c>
      <c r="B14" s="33">
        <v>96824951379</v>
      </c>
      <c r="C14" s="33"/>
      <c r="D14" s="33"/>
    </row>
    <row r="15" spans="1:4">
      <c r="A15" s="4" t="s">
        <v>16</v>
      </c>
      <c r="B15" s="29" t="s">
        <v>21</v>
      </c>
      <c r="C15" s="30"/>
      <c r="D15" s="30"/>
    </row>
    <row r="16" spans="1:4">
      <c r="A16" s="2"/>
      <c r="B16" s="3" t="s">
        <v>17</v>
      </c>
      <c r="C16" s="3" t="s">
        <v>18</v>
      </c>
      <c r="D16" s="3" t="s">
        <v>19</v>
      </c>
    </row>
    <row r="17" spans="1:6">
      <c r="A17" s="3" t="s">
        <v>0</v>
      </c>
      <c r="B17" s="4" t="s">
        <v>31</v>
      </c>
      <c r="C17" s="4" t="s">
        <v>1</v>
      </c>
      <c r="D17" s="4"/>
    </row>
    <row r="18" spans="1:6">
      <c r="A18"/>
      <c r="B18"/>
      <c r="C18"/>
      <c r="D18"/>
      <c r="E18"/>
      <c r="F18"/>
    </row>
    <row r="19" spans="1:6">
      <c r="A19"/>
      <c r="B19"/>
      <c r="C19"/>
      <c r="D19"/>
      <c r="E19"/>
      <c r="F19"/>
    </row>
  </sheetData>
  <mergeCells count="13">
    <mergeCell ref="B9:D9"/>
    <mergeCell ref="B8:D8"/>
    <mergeCell ref="A2:D2"/>
    <mergeCell ref="B4:D4"/>
    <mergeCell ref="B5:D5"/>
    <mergeCell ref="B6:D6"/>
    <mergeCell ref="B7:D7"/>
    <mergeCell ref="B15:D15"/>
    <mergeCell ref="B10:D10"/>
    <mergeCell ref="B11:D11"/>
    <mergeCell ref="B12:D12"/>
    <mergeCell ref="B13:D13"/>
    <mergeCell ref="B14:D14"/>
  </mergeCells>
  <hyperlinks>
    <hyperlink ref="B15" r:id="rId1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workbookViewId="0">
      <selection activeCell="C12" sqref="C12"/>
    </sheetView>
  </sheetViews>
  <sheetFormatPr defaultRowHeight="14.4"/>
  <cols>
    <col min="2" max="2" width="29.33203125" customWidth="1"/>
    <col min="3" max="3" width="74.6640625" customWidth="1"/>
    <col min="4" max="4" width="12" bestFit="1" customWidth="1"/>
    <col min="5" max="5" width="16" bestFit="1" customWidth="1"/>
  </cols>
  <sheetData>
    <row r="1" spans="1:5">
      <c r="A1" s="6" t="s">
        <v>22</v>
      </c>
      <c r="B1" s="5" t="s">
        <v>23</v>
      </c>
      <c r="C1" s="5" t="s">
        <v>24</v>
      </c>
      <c r="D1" s="5" t="s">
        <v>25</v>
      </c>
      <c r="E1" s="5" t="s">
        <v>26</v>
      </c>
    </row>
    <row r="2" spans="1:5">
      <c r="A2">
        <v>1</v>
      </c>
      <c r="B2" t="s">
        <v>58</v>
      </c>
      <c r="C2" t="s">
        <v>58</v>
      </c>
      <c r="D2" t="s">
        <v>27</v>
      </c>
      <c r="E2" t="s">
        <v>29</v>
      </c>
    </row>
    <row r="3" spans="1:5">
      <c r="A3">
        <v>2</v>
      </c>
      <c r="B3" t="s">
        <v>33</v>
      </c>
      <c r="C3" t="s">
        <v>34</v>
      </c>
      <c r="D3" t="s">
        <v>27</v>
      </c>
      <c r="E3" t="s">
        <v>29</v>
      </c>
    </row>
    <row r="4" spans="1:5">
      <c r="A4">
        <v>3</v>
      </c>
      <c r="B4" t="s">
        <v>67</v>
      </c>
      <c r="C4" t="s">
        <v>59</v>
      </c>
      <c r="D4" t="s">
        <v>28</v>
      </c>
      <c r="E4" t="s">
        <v>29</v>
      </c>
    </row>
    <row r="5" spans="1:5">
      <c r="A5">
        <v>4</v>
      </c>
      <c r="B5" t="s">
        <v>72</v>
      </c>
      <c r="C5" t="s">
        <v>73</v>
      </c>
      <c r="D5" t="s">
        <v>28</v>
      </c>
      <c r="E5" t="s">
        <v>29</v>
      </c>
    </row>
    <row r="6" spans="1:5">
      <c r="A6">
        <v>5</v>
      </c>
      <c r="B6" t="s">
        <v>68</v>
      </c>
      <c r="C6" t="s">
        <v>60</v>
      </c>
      <c r="D6" t="s">
        <v>28</v>
      </c>
      <c r="E6" t="s">
        <v>29</v>
      </c>
    </row>
    <row r="7" spans="1:5" ht="28.8">
      <c r="A7" s="28">
        <v>6</v>
      </c>
      <c r="B7" s="27" t="s">
        <v>69</v>
      </c>
      <c r="C7" s="26" t="s">
        <v>70</v>
      </c>
      <c r="D7" t="s">
        <v>28</v>
      </c>
      <c r="E7" t="s">
        <v>29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zoomScale="90" zoomScaleNormal="90" workbookViewId="0">
      <selection activeCell="K7" sqref="K7"/>
    </sheetView>
  </sheetViews>
  <sheetFormatPr defaultRowHeight="14.4"/>
  <cols>
    <col min="1" max="1" width="32.5546875" customWidth="1"/>
    <col min="2" max="2" width="18.109375" customWidth="1"/>
    <col min="3" max="3" width="12.6640625" customWidth="1"/>
    <col min="4" max="4" width="12.21875" customWidth="1"/>
    <col min="5" max="5" width="12.109375" customWidth="1"/>
    <col min="6" max="6" width="11.77734375" customWidth="1"/>
    <col min="7" max="7" width="11.5546875" customWidth="1"/>
  </cols>
  <sheetData>
    <row r="1" spans="1:7" ht="57.6">
      <c r="A1" s="19" t="s">
        <v>58</v>
      </c>
      <c r="B1" s="19" t="s">
        <v>35</v>
      </c>
      <c r="C1" s="25" t="s">
        <v>62</v>
      </c>
      <c r="D1" s="25" t="s">
        <v>63</v>
      </c>
      <c r="E1" s="25" t="s">
        <v>64</v>
      </c>
      <c r="F1" s="25" t="s">
        <v>65</v>
      </c>
      <c r="G1" s="25" t="s">
        <v>66</v>
      </c>
    </row>
    <row r="2" spans="1:7" ht="19.2" customHeight="1">
      <c r="A2" s="19" t="s">
        <v>53</v>
      </c>
      <c r="B2" s="9" t="s">
        <v>36</v>
      </c>
      <c r="C2" s="8">
        <v>1</v>
      </c>
      <c r="D2" s="8">
        <v>1</v>
      </c>
      <c r="E2" s="8">
        <v>1</v>
      </c>
      <c r="F2" s="8">
        <v>3</v>
      </c>
      <c r="G2" s="8">
        <v>2</v>
      </c>
    </row>
    <row r="3" spans="1:7">
      <c r="A3" s="19" t="s">
        <v>53</v>
      </c>
      <c r="B3" s="9" t="s">
        <v>37</v>
      </c>
      <c r="C3" s="8">
        <v>3</v>
      </c>
      <c r="D3" s="8">
        <v>3</v>
      </c>
      <c r="E3" s="8">
        <v>3</v>
      </c>
      <c r="F3" s="8">
        <v>3</v>
      </c>
      <c r="G3" s="8">
        <v>6</v>
      </c>
    </row>
    <row r="4" spans="1:7">
      <c r="A4" s="19" t="s">
        <v>53</v>
      </c>
      <c r="B4" s="9" t="s">
        <v>38</v>
      </c>
      <c r="C4" s="8">
        <v>4</v>
      </c>
      <c r="D4" s="8">
        <v>5</v>
      </c>
      <c r="E4" s="8">
        <v>4</v>
      </c>
      <c r="F4" s="8">
        <v>4</v>
      </c>
      <c r="G4" s="8">
        <v>4</v>
      </c>
    </row>
    <row r="5" spans="1:7">
      <c r="A5" s="19" t="s">
        <v>53</v>
      </c>
      <c r="B5" s="9" t="s">
        <v>39</v>
      </c>
      <c r="C5" s="8">
        <v>23</v>
      </c>
      <c r="D5" s="8">
        <v>24</v>
      </c>
      <c r="E5" s="8">
        <v>24</v>
      </c>
      <c r="F5" s="8">
        <v>25</v>
      </c>
      <c r="G5" s="8">
        <v>31</v>
      </c>
    </row>
    <row r="6" spans="1:7">
      <c r="A6" s="19" t="s">
        <v>53</v>
      </c>
      <c r="B6" s="9" t="s">
        <v>40</v>
      </c>
      <c r="C6" s="8">
        <v>0</v>
      </c>
      <c r="D6" s="8">
        <v>2</v>
      </c>
      <c r="E6" s="8">
        <v>2</v>
      </c>
      <c r="F6" s="8">
        <v>3</v>
      </c>
      <c r="G6" s="8">
        <v>3</v>
      </c>
    </row>
    <row r="7" spans="1:7">
      <c r="A7" s="19" t="s">
        <v>53</v>
      </c>
      <c r="B7" s="9" t="s">
        <v>41</v>
      </c>
      <c r="C7" s="8">
        <v>1</v>
      </c>
      <c r="D7" s="8">
        <v>1</v>
      </c>
      <c r="E7" s="8">
        <v>1</v>
      </c>
      <c r="F7" s="8">
        <v>1</v>
      </c>
      <c r="G7" s="8">
        <v>2</v>
      </c>
    </row>
    <row r="8" spans="1:7" ht="37.200000000000003" customHeight="1">
      <c r="A8" s="19" t="s">
        <v>53</v>
      </c>
      <c r="B8" s="9" t="s">
        <v>43</v>
      </c>
      <c r="C8" s="8">
        <v>0</v>
      </c>
      <c r="D8" s="8">
        <v>0</v>
      </c>
      <c r="E8" s="8">
        <v>1</v>
      </c>
      <c r="F8" s="8">
        <v>2</v>
      </c>
      <c r="G8" s="8">
        <v>2</v>
      </c>
    </row>
    <row r="9" spans="1:7">
      <c r="A9" s="19" t="s">
        <v>53</v>
      </c>
      <c r="B9" s="9" t="s">
        <v>45</v>
      </c>
      <c r="C9" s="8">
        <v>1</v>
      </c>
      <c r="D9" s="8">
        <v>2</v>
      </c>
      <c r="E9" s="8">
        <v>2</v>
      </c>
      <c r="F9" s="8">
        <v>6</v>
      </c>
      <c r="G9" s="8">
        <v>14</v>
      </c>
    </row>
    <row r="10" spans="1:7" ht="28.8">
      <c r="A10" s="19" t="s">
        <v>53</v>
      </c>
      <c r="B10" s="9" t="s">
        <v>47</v>
      </c>
      <c r="C10" s="8">
        <v>2</v>
      </c>
      <c r="D10" s="8">
        <v>2</v>
      </c>
      <c r="E10" s="8">
        <v>2</v>
      </c>
      <c r="F10" s="8">
        <v>7</v>
      </c>
      <c r="G10" s="8">
        <v>12</v>
      </c>
    </row>
    <row r="11" spans="1:7">
      <c r="A11" s="19" t="s">
        <v>54</v>
      </c>
      <c r="B11" s="9" t="s">
        <v>42</v>
      </c>
      <c r="C11" s="8">
        <v>6</v>
      </c>
      <c r="D11" s="8">
        <v>7</v>
      </c>
      <c r="E11" s="8">
        <v>9</v>
      </c>
      <c r="F11" s="8">
        <v>10</v>
      </c>
      <c r="G11" s="8">
        <v>11</v>
      </c>
    </row>
    <row r="12" spans="1:7" ht="29.4" customHeight="1">
      <c r="A12" s="19" t="s">
        <v>54</v>
      </c>
      <c r="B12" s="9" t="s">
        <v>44</v>
      </c>
      <c r="C12" s="8">
        <v>2</v>
      </c>
      <c r="D12" s="8">
        <v>2</v>
      </c>
      <c r="E12" s="8">
        <v>2</v>
      </c>
      <c r="F12" s="8">
        <v>2</v>
      </c>
      <c r="G12" s="8">
        <v>4</v>
      </c>
    </row>
    <row r="13" spans="1:7" ht="39" customHeight="1">
      <c r="A13" s="19" t="s">
        <v>54</v>
      </c>
      <c r="B13" s="9" t="s">
        <v>46</v>
      </c>
      <c r="C13" s="8">
        <v>0</v>
      </c>
      <c r="D13" s="8">
        <v>0</v>
      </c>
      <c r="E13" s="8">
        <v>0</v>
      </c>
      <c r="F13" s="8">
        <v>1</v>
      </c>
      <c r="G13" s="8">
        <v>1</v>
      </c>
    </row>
    <row r="14" spans="1:7">
      <c r="A14" s="18" t="s">
        <v>49</v>
      </c>
      <c r="B14" s="18"/>
      <c r="C14" s="8">
        <f>SUM(C2:C13)</f>
        <v>43</v>
      </c>
      <c r="D14" s="8">
        <f t="shared" ref="D14:G14" si="0">SUM(D2:D13)</f>
        <v>49</v>
      </c>
      <c r="E14" s="8">
        <f t="shared" si="0"/>
        <v>51</v>
      </c>
      <c r="F14" s="8">
        <f t="shared" si="0"/>
        <v>67</v>
      </c>
      <c r="G14" s="8">
        <f t="shared" si="0"/>
        <v>92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zoomScale="90" zoomScaleNormal="90" workbookViewId="0">
      <selection activeCell="C16" sqref="C16"/>
    </sheetView>
  </sheetViews>
  <sheetFormatPr defaultRowHeight="14.4"/>
  <cols>
    <col min="1" max="1" width="30.6640625" customWidth="1"/>
    <col min="2" max="2" width="18.109375" customWidth="1"/>
    <col min="3" max="3" width="32.21875" style="17" customWidth="1"/>
    <col min="4" max="4" width="34" style="17" customWidth="1"/>
  </cols>
  <sheetData>
    <row r="1" spans="1:4">
      <c r="A1" s="19" t="s">
        <v>58</v>
      </c>
      <c r="B1" s="19" t="s">
        <v>35</v>
      </c>
      <c r="C1" s="20" t="s">
        <v>71</v>
      </c>
      <c r="D1" s="20" t="s">
        <v>74</v>
      </c>
    </row>
    <row r="2" spans="1:4" ht="19.2" customHeight="1">
      <c r="A2" s="19" t="s">
        <v>53</v>
      </c>
      <c r="B2" s="9" t="s">
        <v>36</v>
      </c>
      <c r="C2" s="15">
        <v>14400</v>
      </c>
      <c r="D2" s="15">
        <v>8400</v>
      </c>
    </row>
    <row r="3" spans="1:4">
      <c r="A3" s="19" t="s">
        <v>53</v>
      </c>
      <c r="B3" s="9" t="s">
        <v>37</v>
      </c>
      <c r="C3" s="15">
        <v>77500</v>
      </c>
      <c r="D3" s="15">
        <v>49900</v>
      </c>
    </row>
    <row r="4" spans="1:4">
      <c r="A4" s="19" t="s">
        <v>53</v>
      </c>
      <c r="B4" s="9" t="s">
        <v>38</v>
      </c>
      <c r="C4" s="15">
        <v>719000</v>
      </c>
      <c r="D4" s="15">
        <v>659000</v>
      </c>
    </row>
    <row r="5" spans="1:4">
      <c r="A5" s="19" t="s">
        <v>53</v>
      </c>
      <c r="B5" s="9" t="s">
        <v>39</v>
      </c>
      <c r="C5" s="15">
        <v>411830</v>
      </c>
      <c r="D5" s="15">
        <v>545966.80000000005</v>
      </c>
    </row>
    <row r="6" spans="1:4">
      <c r="A6" s="19" t="s">
        <v>53</v>
      </c>
      <c r="B6" s="9" t="s">
        <v>40</v>
      </c>
      <c r="C6" s="15">
        <v>161940</v>
      </c>
      <c r="D6" s="15">
        <v>216000</v>
      </c>
    </row>
    <row r="7" spans="1:4">
      <c r="A7" s="19" t="s">
        <v>53</v>
      </c>
      <c r="B7" s="9" t="s">
        <v>41</v>
      </c>
      <c r="C7" s="15">
        <v>123000</v>
      </c>
      <c r="D7" s="15">
        <v>153000</v>
      </c>
    </row>
    <row r="8" spans="1:4" ht="37.200000000000003" customHeight="1">
      <c r="A8" s="19" t="s">
        <v>53</v>
      </c>
      <c r="B8" s="9" t="s">
        <v>43</v>
      </c>
      <c r="C8" s="15">
        <v>13200</v>
      </c>
      <c r="D8" s="15">
        <v>7200</v>
      </c>
    </row>
    <row r="9" spans="1:4">
      <c r="A9" s="19" t="s">
        <v>53</v>
      </c>
      <c r="B9" s="9" t="s">
        <v>45</v>
      </c>
      <c r="C9" s="15">
        <v>84120</v>
      </c>
      <c r="D9" s="15">
        <v>92800</v>
      </c>
    </row>
    <row r="10" spans="1:4" ht="28.8">
      <c r="A10" s="19" t="s">
        <v>53</v>
      </c>
      <c r="B10" s="9" t="s">
        <v>47</v>
      </c>
      <c r="C10" s="15" t="s">
        <v>50</v>
      </c>
      <c r="D10" s="15" t="s">
        <v>50</v>
      </c>
    </row>
    <row r="11" spans="1:4">
      <c r="A11" s="19" t="s">
        <v>54</v>
      </c>
      <c r="B11" s="9" t="s">
        <v>42</v>
      </c>
      <c r="C11" s="15">
        <v>200510</v>
      </c>
      <c r="D11" s="15">
        <v>217965.2</v>
      </c>
    </row>
    <row r="12" spans="1:4" ht="29.4" customHeight="1">
      <c r="A12" s="19" t="s">
        <v>54</v>
      </c>
      <c r="B12" s="9" t="s">
        <v>44</v>
      </c>
      <c r="C12" s="15">
        <v>13200</v>
      </c>
      <c r="D12" s="15">
        <v>32400</v>
      </c>
    </row>
    <row r="13" spans="1:4" ht="39" customHeight="1">
      <c r="A13" s="19" t="s">
        <v>54</v>
      </c>
      <c r="B13" s="9" t="s">
        <v>46</v>
      </c>
      <c r="C13" s="15">
        <v>20000</v>
      </c>
      <c r="D13" s="15">
        <v>20000</v>
      </c>
    </row>
    <row r="14" spans="1:4" ht="15.6">
      <c r="A14" s="18" t="s">
        <v>49</v>
      </c>
      <c r="B14" s="18"/>
      <c r="C14" s="16"/>
      <c r="D14" s="16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zoomScale="90" zoomScaleNormal="90" workbookViewId="0">
      <selection activeCell="C1" sqref="C1"/>
    </sheetView>
  </sheetViews>
  <sheetFormatPr defaultRowHeight="14.4"/>
  <cols>
    <col min="1" max="1" width="28.77734375" customWidth="1"/>
    <col min="2" max="2" width="18.109375" customWidth="1"/>
    <col min="3" max="3" width="32.5546875" customWidth="1"/>
    <col min="4" max="4" width="28.77734375" customWidth="1"/>
  </cols>
  <sheetData>
    <row r="1" spans="1:4">
      <c r="A1" s="19" t="s">
        <v>58</v>
      </c>
      <c r="B1" s="19" t="s">
        <v>35</v>
      </c>
      <c r="C1" s="15" t="s">
        <v>55</v>
      </c>
      <c r="D1" s="15" t="s">
        <v>56</v>
      </c>
    </row>
    <row r="2" spans="1:4" ht="19.2" customHeight="1">
      <c r="A2" s="19" t="s">
        <v>53</v>
      </c>
      <c r="B2" s="9" t="s">
        <v>36</v>
      </c>
      <c r="C2" s="8">
        <v>600</v>
      </c>
      <c r="D2" s="8">
        <v>381.44200000000001</v>
      </c>
    </row>
    <row r="3" spans="1:4">
      <c r="A3" s="19" t="s">
        <v>53</v>
      </c>
      <c r="B3" s="9" t="s">
        <v>37</v>
      </c>
      <c r="C3" s="8">
        <v>49700</v>
      </c>
      <c r="D3" s="8">
        <v>15151.68</v>
      </c>
    </row>
    <row r="4" spans="1:4">
      <c r="A4" s="19" t="s">
        <v>53</v>
      </c>
      <c r="B4" s="9" t="s">
        <v>38</v>
      </c>
      <c r="C4" s="8">
        <v>532080</v>
      </c>
      <c r="D4" s="8">
        <v>398648.5</v>
      </c>
    </row>
    <row r="5" spans="1:4">
      <c r="A5" s="19" t="s">
        <v>53</v>
      </c>
      <c r="B5" s="9" t="s">
        <v>39</v>
      </c>
      <c r="C5" s="8">
        <v>94912</v>
      </c>
      <c r="D5" s="8">
        <v>726285.1</v>
      </c>
    </row>
    <row r="6" spans="1:4">
      <c r="A6" s="19" t="s">
        <v>53</v>
      </c>
      <c r="B6" s="9" t="s">
        <v>40</v>
      </c>
      <c r="C6" s="8">
        <v>110389</v>
      </c>
      <c r="D6" s="8">
        <v>128430</v>
      </c>
    </row>
    <row r="7" spans="1:4">
      <c r="A7" s="19" t="s">
        <v>53</v>
      </c>
      <c r="B7" s="9" t="s">
        <v>41</v>
      </c>
      <c r="C7" s="8">
        <v>95000</v>
      </c>
      <c r="D7" s="8">
        <v>36326</v>
      </c>
    </row>
    <row r="8" spans="1:4" ht="21.6" customHeight="1">
      <c r="A8" s="19" t="s">
        <v>53</v>
      </c>
      <c r="B8" s="9" t="s">
        <v>43</v>
      </c>
      <c r="C8" s="8">
        <v>269.5</v>
      </c>
      <c r="D8" s="8">
        <v>8400</v>
      </c>
    </row>
    <row r="9" spans="1:4">
      <c r="A9" s="19" t="s">
        <v>53</v>
      </c>
      <c r="B9" s="9" t="s">
        <v>45</v>
      </c>
      <c r="C9" s="8">
        <v>7500</v>
      </c>
      <c r="D9" s="8">
        <v>58582.639000000003</v>
      </c>
    </row>
    <row r="10" spans="1:4" ht="28.8">
      <c r="A10" s="19" t="s">
        <v>53</v>
      </c>
      <c r="B10" s="9" t="s">
        <v>47</v>
      </c>
      <c r="C10" s="8">
        <v>1725312</v>
      </c>
      <c r="D10" s="8">
        <v>1617478</v>
      </c>
    </row>
    <row r="11" spans="1:4" ht="22.8" customHeight="1">
      <c r="A11" s="19" t="s">
        <v>53</v>
      </c>
      <c r="B11" s="12" t="s">
        <v>48</v>
      </c>
      <c r="C11" s="11" t="s">
        <v>61</v>
      </c>
      <c r="D11" s="8">
        <v>150</v>
      </c>
    </row>
    <row r="12" spans="1:4">
      <c r="A12" s="19" t="s">
        <v>54</v>
      </c>
      <c r="B12" s="9" t="s">
        <v>42</v>
      </c>
      <c r="C12" s="8">
        <v>113003</v>
      </c>
      <c r="D12" s="8">
        <v>46774.58</v>
      </c>
    </row>
    <row r="13" spans="1:4" ht="29.4" customHeight="1">
      <c r="A13" s="19" t="s">
        <v>54</v>
      </c>
      <c r="B13" s="9" t="s">
        <v>44</v>
      </c>
      <c r="C13" s="8">
        <v>11400</v>
      </c>
      <c r="D13" s="8">
        <v>18120</v>
      </c>
    </row>
    <row r="14" spans="1:4" ht="39" customHeight="1">
      <c r="A14" s="19" t="s">
        <v>54</v>
      </c>
      <c r="B14" s="9" t="s">
        <v>46</v>
      </c>
      <c r="C14" s="8">
        <v>0</v>
      </c>
      <c r="D14" s="8">
        <v>21263.843000000001</v>
      </c>
    </row>
    <row r="15" spans="1:4">
      <c r="A15" s="18" t="s">
        <v>49</v>
      </c>
      <c r="B15" s="18"/>
      <c r="C15" s="8">
        <f>SUM(C2:C14)</f>
        <v>2740165.5</v>
      </c>
      <c r="D15" s="8">
        <f>SUM(D2:D14)</f>
        <v>3075991.784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"/>
  <sheetViews>
    <sheetView zoomScale="90" zoomScaleNormal="90" workbookViewId="0">
      <selection activeCell="O8" sqref="O8"/>
    </sheetView>
  </sheetViews>
  <sheetFormatPr defaultRowHeight="14.4"/>
  <cols>
    <col min="1" max="1" width="24.44140625" customWidth="1"/>
    <col min="2" max="2" width="12.88671875" style="7" customWidth="1"/>
    <col min="3" max="3" width="12" style="7" customWidth="1"/>
  </cols>
  <sheetData>
    <row r="1" spans="1:3">
      <c r="A1" s="24" t="s">
        <v>69</v>
      </c>
      <c r="B1" s="8">
        <v>2023</v>
      </c>
      <c r="C1" s="8">
        <v>2024</v>
      </c>
    </row>
    <row r="2" spans="1:3" ht="55.8" customHeight="1">
      <c r="A2" s="24" t="s">
        <v>57</v>
      </c>
      <c r="B2" s="21">
        <v>0.37</v>
      </c>
      <c r="C2" s="22">
        <v>0.40439999999999998</v>
      </c>
    </row>
    <row r="3" spans="1:3" ht="57.6">
      <c r="A3" s="24" t="s">
        <v>52</v>
      </c>
      <c r="B3" s="22">
        <v>0.45469999999999999</v>
      </c>
      <c r="C3" s="22">
        <v>0.50019999999999998</v>
      </c>
    </row>
    <row r="4" spans="1:3">
      <c r="A4" s="23" t="s">
        <v>51</v>
      </c>
      <c r="B4" s="14"/>
      <c r="C4" s="13"/>
    </row>
    <row r="5" spans="1:3">
      <c r="B5"/>
      <c r="C5"/>
    </row>
    <row r="6" spans="1:3">
      <c r="B6"/>
      <c r="C6"/>
    </row>
    <row r="7" spans="1:3">
      <c r="B7"/>
      <c r="C7"/>
    </row>
    <row r="8" spans="1:3" ht="37.200000000000003" customHeight="1">
      <c r="B8"/>
      <c r="C8"/>
    </row>
    <row r="9" spans="1:3">
      <c r="B9" s="10"/>
      <c r="C9" s="10"/>
    </row>
    <row r="10" spans="1:3">
      <c r="B10" s="10"/>
      <c r="C10" s="10"/>
    </row>
    <row r="11" spans="1:3" ht="22.8" customHeight="1">
      <c r="B11" s="10"/>
      <c r="C11" s="10"/>
    </row>
    <row r="12" spans="1:3">
      <c r="B12" s="10"/>
      <c r="C12" s="10"/>
    </row>
    <row r="13" spans="1:3" ht="29.4" customHeight="1">
      <c r="B13" s="10"/>
      <c r="C13" s="10"/>
    </row>
    <row r="14" spans="1:3" ht="39" customHeight="1">
      <c r="B14" s="10"/>
      <c r="C14" s="10"/>
    </row>
    <row r="15" spans="1:3">
      <c r="B15" s="10"/>
      <c r="C15" s="10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Metadata</vt:lpstr>
      <vt:lpstr>Variables Description</vt:lpstr>
      <vt:lpstr>Number of Recycling Factories </vt:lpstr>
      <vt:lpstr> Capacity</vt:lpstr>
      <vt:lpstr>Statistics on Recycled Wstes</vt:lpstr>
      <vt:lpstr>Percentage of recycled wastes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2025-07-30T08:43:33Z</dcterms:modified>
</cp:coreProperties>
</file>